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05" windowWidth="11355" windowHeight="8700"/>
  </bookViews>
  <sheets>
    <sheet name="Источники 2008" sheetId="4" r:id="rId1"/>
  </sheets>
  <definedNames>
    <definedName name="_xlnm.Print_Titles" localSheetId="0">'Источники 2008'!$6:$6</definedName>
  </definedNames>
  <calcPr calcId="124519" fullCalcOnLoad="1"/>
</workbook>
</file>

<file path=xl/calcChain.xml><?xml version="1.0" encoding="utf-8"?>
<calcChain xmlns="http://schemas.openxmlformats.org/spreadsheetml/2006/main">
  <c r="C53" i="4"/>
  <c r="C49"/>
  <c r="C48" s="1"/>
  <c r="C47" s="1"/>
  <c r="C52"/>
  <c r="C51"/>
  <c r="C46" s="1"/>
  <c r="C7" s="1"/>
  <c r="E6" s="1"/>
  <c r="C41"/>
  <c r="C40"/>
  <c r="C11"/>
  <c r="C8" s="1"/>
  <c r="C29"/>
  <c r="C28"/>
  <c r="C27" s="1"/>
  <c r="C32"/>
  <c r="C37"/>
  <c r="C31"/>
  <c r="C9"/>
  <c r="C25"/>
  <c r="C24" s="1"/>
  <c r="C30"/>
</calcChain>
</file>

<file path=xl/comments1.xml><?xml version="1.0" encoding="utf-8"?>
<comments xmlns="http://schemas.openxmlformats.org/spreadsheetml/2006/main">
  <authors>
    <author>Татьяна Сморкалова</author>
  </authors>
  <commentList>
    <comment ref="C39" authorId="0">
      <text>
        <r>
          <rPr>
            <b/>
            <sz val="8"/>
            <color indexed="81"/>
            <rFont val="Tahoma"/>
            <charset val="204"/>
          </rPr>
          <t>=72,5(прочие МО) +10(Кумёны) +7,5(Подосиновец)+148,522(г. Киров)</t>
        </r>
      </text>
    </comment>
  </commentList>
</comments>
</file>

<file path=xl/sharedStrings.xml><?xml version="1.0" encoding="utf-8"?>
<sst xmlns="http://schemas.openxmlformats.org/spreadsheetml/2006/main" count="81" uniqueCount="81">
  <si>
    <t>Наименование показателя</t>
  </si>
  <si>
    <t>Код бюджетной классификации</t>
  </si>
  <si>
    <t>ИСТОЧНИКИ</t>
  </si>
  <si>
    <t>812 01 01 00 00 02 0000 710</t>
  </si>
  <si>
    <t>812 01 01 00 00 02 0000 810</t>
  </si>
  <si>
    <t>819 01 06 01 00 02 0000 630</t>
  </si>
  <si>
    <t>812 01 06 04 00 02 0000 810</t>
  </si>
  <si>
    <t>Увеличение остатков средств бюджетов</t>
  </si>
  <si>
    <t>812 01 06 05 02 02 0000 640</t>
  </si>
  <si>
    <t>812 01 06 05 01 02 0000 640</t>
  </si>
  <si>
    <t>Уменьшение остатков средств бюджетов</t>
  </si>
  <si>
    <t>000 01 00 00 00 00 0000 000</t>
  </si>
  <si>
    <t>000 01 01 00 00 00 0000 000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</si>
  <si>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</si>
  <si>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</si>
  <si>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</si>
  <si>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</si>
  <si>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</si>
  <si>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</si>
  <si>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</si>
  <si>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</si>
  <si>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</si>
  <si>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</si>
  <si>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</si>
  <si>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000 01 05 00 00 00 0000 600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</si>
  <si>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</si>
  <si>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</si>
  <si>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</si>
  <si>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</si>
  <si>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</si>
  <si>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</si>
  <si>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</si>
  <si>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</si>
  <si>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субъекта Российской Федерации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</si>
  <si>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</si>
  <si>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</si>
  <si>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</si>
  <si>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</si>
  <si>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</si>
  <si>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</si>
  <si>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 xml:space="preserve">Возврат бюджетных кредитов, предоставленных внутри страны в валюте Российской Федерации </t>
  </si>
  <si>
    <t>000 01 06 05 00 00 0000 500</t>
  </si>
  <si>
    <t xml:space="preserve">Предоставление бюджетных кредитов внутри страны в валюте Российской Федерации </t>
  </si>
  <si>
    <t>812 01 06 05 01 02 0000 540</t>
  </si>
  <si>
    <t>812 01 06 05 02 02 0000 540</t>
  </si>
  <si>
    <t xml:space="preserve">отклонение </t>
  </si>
  <si>
    <t>Возврат бюджетных кредитов, предоставленных бюджетам муниципальных образований Кировской области из областного бюджета</t>
  </si>
  <si>
    <t>Предоставление бюджетных кредитов юридическим лицам из бюджета субъекта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</si>
  <si>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</si>
  <si>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лизинговых платежей от лизинговых компаний по договорам лизинга, заключенным до 2006 года,  для поставки субъектам агропромышленного комплекса области машин, оборудования и племенных животных за счёт средств областного бюджета</t>
  </si>
  <si>
    <t>812 01 06 05 01 02 0100 640</t>
  </si>
  <si>
    <t>812 01 06 05 01 02 0200 640</t>
  </si>
  <si>
    <t>812 01 06 05 02 02 0100 640</t>
  </si>
  <si>
    <t>812 01 06 05 02 02 0200 640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</si>
  <si>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</si>
  <si>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</si>
  <si>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</si>
  <si>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</si>
  <si>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</si>
  <si>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</si>
  <si>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Возврат бюджетных кредитов, предоставленных из областного бюджета юридическим лицам на пополнение оборотных средств </t>
  </si>
  <si>
    <r>
      <t xml:space="preserve">812 01 06 05 01 02 </t>
    </r>
    <r>
      <rPr>
        <sz val="14"/>
        <color indexed="12"/>
        <rFont val="Times New Roman"/>
        <family val="1"/>
        <charset val="204"/>
      </rPr>
      <t>0400</t>
    </r>
    <r>
      <rPr>
        <sz val="14"/>
        <rFont val="Times New Roman"/>
        <family val="1"/>
        <charset val="204"/>
      </rPr>
      <t xml:space="preserve"> 640</t>
    </r>
  </si>
  <si>
    <t>Возврат бюджетных кредитов, предоставленных из областного бюджета юридическим лицам на стимулирование инвестиционной деятельности с целью обновления производства и инфраструктуры</t>
  </si>
  <si>
    <t xml:space="preserve">Предоставление бюджетных кредитов из областного бюджета юридическим лицам на пополнение оборотных средств </t>
  </si>
  <si>
    <t>812 01 06 05 01 02 0100 540</t>
  </si>
  <si>
    <t>812 01 06 05 01 02 0200 540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</si>
  <si>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</si>
  <si>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Предоставление бюджетных кредитов из областного бюджета юридическим лицам на стимулирование инвестиционной деятельности с целью обновления производства и инфраструктуры</t>
  </si>
  <si>
    <t>812 01 06 05 02 02 0100 540</t>
  </si>
  <si>
    <t>Предоставление бюджетных кредитов бюджетам муниципальных образований Кировской области из областного бюджета</t>
  </si>
  <si>
    <t>812 01 06 05 01 02 0300 640</t>
  </si>
  <si>
    <t>Поступление денежных средств от  бюджетов муниципальных образований Кировской области в качестве возмещения гаранту в порядке регресса сумм, уплаченных гарантом во исполнение обязательств по гарантии</t>
  </si>
  <si>
    <t>Поступление денежных средств от юридических лиц в качестве возмещения гаранту в порядке регресса сумм, уплаченных гарантом во исполнение обязательств по гарантии</t>
  </si>
  <si>
    <t>Увеличение прочих остатков денежных средств бюджета поселения</t>
  </si>
  <si>
    <t>Уменьшение прочих остатков денежных средств бюджета  поселения</t>
  </si>
  <si>
    <t>970 01 05 02 01 10 0000 510</t>
  </si>
  <si>
    <t xml:space="preserve">ИСТОЧНИКИ ВНУТРЕННЕГО ФИНАНСИРОВАНИЯ ДЕФИЦИТА БЮДЖЕТА </t>
  </si>
  <si>
    <t>Сумма  ( тыс.рублях)</t>
  </si>
  <si>
    <t>финансирования дефицита  бюджета поселения  на 2016год</t>
  </si>
  <si>
    <t>970 01 05 02 01 10 0000 610</t>
  </si>
  <si>
    <t xml:space="preserve">                 Приложение №9                                        к решению городской Думы                                   от  11.10.2016г. № 1/36</t>
  </si>
</sst>
</file>

<file path=xl/styles.xml><?xml version="1.0" encoding="utf-8"?>
<styleSheet xmlns="http://schemas.openxmlformats.org/spreadsheetml/2006/main">
  <numFmts count="2">
    <numFmt numFmtId="168" formatCode="#,##0.0"/>
    <numFmt numFmtId="169" formatCode="#,##0.000"/>
  </numFmts>
  <fonts count="12">
    <font>
      <sz val="10"/>
      <name val="Arial Cyr"/>
      <charset val="204"/>
    </font>
    <font>
      <b/>
      <sz val="8"/>
      <color indexed="81"/>
      <name val="Tahoma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3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applyFont="1"/>
    <xf numFmtId="168" fontId="5" fillId="0" borderId="0" xfId="0" applyNumberFormat="1" applyFont="1"/>
    <xf numFmtId="168" fontId="6" fillId="0" borderId="3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center" wrapText="1"/>
    </xf>
    <xf numFmtId="168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8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169" fontId="3" fillId="0" borderId="1" xfId="0" applyNumberFormat="1" applyFont="1" applyBorder="1" applyAlignment="1">
      <alignment horizontal="center" vertical="top" wrapText="1"/>
    </xf>
    <xf numFmtId="169" fontId="3" fillId="0" borderId="2" xfId="0" applyNumberFormat="1" applyFont="1" applyBorder="1" applyAlignment="1">
      <alignment horizontal="center" vertical="top" wrapText="1"/>
    </xf>
    <xf numFmtId="169" fontId="2" fillId="0" borderId="3" xfId="0" applyNumberFormat="1" applyFont="1" applyBorder="1" applyAlignment="1">
      <alignment horizontal="center" vertical="top" wrapText="1"/>
    </xf>
    <xf numFmtId="169" fontId="2" fillId="0" borderId="4" xfId="0" applyNumberFormat="1" applyFont="1" applyBorder="1" applyAlignment="1">
      <alignment horizontal="center" vertical="top" wrapText="1"/>
    </xf>
    <xf numFmtId="169" fontId="2" fillId="0" borderId="6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54"/>
  <sheetViews>
    <sheetView tabSelected="1" zoomScale="85" workbookViewId="0">
      <selection activeCell="I46" sqref="I46"/>
    </sheetView>
  </sheetViews>
  <sheetFormatPr defaultRowHeight="12.75"/>
  <cols>
    <col min="1" max="1" width="42.85546875" style="20" customWidth="1"/>
    <col min="2" max="2" width="35.28515625" style="21" customWidth="1"/>
    <col min="3" max="3" width="18.42578125" style="21" customWidth="1"/>
    <col min="4" max="4" width="9.140625" style="20"/>
    <col min="5" max="5" width="11.5703125" style="22" hidden="1" customWidth="1"/>
    <col min="6" max="6" width="12.7109375" style="23" hidden="1" customWidth="1"/>
    <col min="7" max="16384" width="9.140625" style="20"/>
  </cols>
  <sheetData>
    <row r="1" spans="1:6" ht="66.75" customHeight="1">
      <c r="A1" s="1"/>
      <c r="B1" s="40" t="s">
        <v>80</v>
      </c>
      <c r="C1" s="40"/>
    </row>
    <row r="2" spans="1:6" ht="18.75">
      <c r="A2" s="1"/>
      <c r="B2" s="2"/>
      <c r="C2" s="3"/>
    </row>
    <row r="3" spans="1:6" ht="18.75">
      <c r="A3" s="42" t="s">
        <v>2</v>
      </c>
      <c r="B3" s="42"/>
      <c r="C3" s="42"/>
    </row>
    <row r="4" spans="1:6" ht="18.75">
      <c r="A4" s="41" t="s">
        <v>78</v>
      </c>
      <c r="B4" s="41"/>
      <c r="C4" s="41"/>
    </row>
    <row r="5" spans="1:6" ht="24.75" customHeight="1">
      <c r="A5" s="4"/>
      <c r="B5" s="5"/>
      <c r="C5" s="6"/>
    </row>
    <row r="6" spans="1:6" s="29" customFormat="1" ht="33" customHeight="1" thickBot="1">
      <c r="A6" s="27" t="s">
        <v>0</v>
      </c>
      <c r="B6" s="27" t="s">
        <v>1</v>
      </c>
      <c r="C6" s="28" t="s">
        <v>77</v>
      </c>
      <c r="E6" s="30">
        <f>E7-C7</f>
        <v>1793703.875</v>
      </c>
      <c r="F6" s="31"/>
    </row>
    <row r="7" spans="1:6" ht="56.25" customHeight="1" thickBot="1">
      <c r="A7" s="7" t="s">
        <v>76</v>
      </c>
      <c r="B7" s="8" t="s">
        <v>11</v>
      </c>
      <c r="C7" s="34">
        <f>C46</f>
        <v>661.42499999999927</v>
      </c>
      <c r="E7" s="24">
        <v>1794365.3</v>
      </c>
    </row>
    <row r="8" spans="1:6" ht="95.25" hidden="1" customHeight="1">
      <c r="A8" s="9" t="s">
        <v>13</v>
      </c>
      <c r="B8" s="10" t="s">
        <v>12</v>
      </c>
      <c r="C8" s="35">
        <f>C9-C11</f>
        <v>0</v>
      </c>
    </row>
    <row r="9" spans="1:6" ht="98.25" hidden="1" customHeight="1">
      <c r="A9" s="11" t="s">
        <v>55</v>
      </c>
      <c r="B9" s="12" t="s">
        <v>14</v>
      </c>
      <c r="C9" s="36">
        <f>C10</f>
        <v>0</v>
      </c>
    </row>
    <row r="10" spans="1:6" ht="94.5" hidden="1" customHeight="1">
      <c r="A10" s="11" t="s">
        <v>56</v>
      </c>
      <c r="B10" s="13" t="s">
        <v>3</v>
      </c>
      <c r="C10" s="36">
        <v>0</v>
      </c>
    </row>
    <row r="11" spans="1:6" ht="96" hidden="1" customHeight="1">
      <c r="A11" s="11" t="s">
        <v>16</v>
      </c>
      <c r="B11" s="12" t="s">
        <v>15</v>
      </c>
      <c r="C11" s="36">
        <f>C12</f>
        <v>0</v>
      </c>
    </row>
    <row r="12" spans="1:6" ht="94.5" hidden="1" customHeight="1" thickBot="1">
      <c r="A12" s="14" t="s">
        <v>57</v>
      </c>
      <c r="B12" s="15" t="s">
        <v>4</v>
      </c>
      <c r="C12" s="37"/>
    </row>
    <row r="13" spans="1:6" ht="61.5" hidden="1" customHeight="1">
      <c r="A13" s="9"/>
      <c r="B13" s="10"/>
      <c r="C13" s="35"/>
    </row>
    <row r="14" spans="1:6" ht="61.5" hidden="1" customHeight="1" thickBot="1">
      <c r="A14" s="16"/>
      <c r="B14" s="12"/>
      <c r="C14" s="36"/>
    </row>
    <row r="15" spans="1:6" ht="75.75" hidden="1" customHeight="1">
      <c r="A15" s="16"/>
      <c r="B15" s="32"/>
      <c r="C15" s="36"/>
    </row>
    <row r="16" spans="1:6" ht="78" hidden="1" customHeight="1">
      <c r="A16" s="16"/>
      <c r="B16" s="12"/>
      <c r="C16" s="36"/>
    </row>
    <row r="17" spans="1:3" ht="77.25" hidden="1" customHeight="1" thickBot="1">
      <c r="A17" s="17"/>
      <c r="B17" s="33"/>
      <c r="C17" s="37"/>
    </row>
    <row r="18" spans="1:3" ht="58.5" hidden="1" customHeight="1">
      <c r="A18" s="9"/>
      <c r="B18" s="10"/>
      <c r="C18" s="35"/>
    </row>
    <row r="19" spans="1:3" ht="78.75" hidden="1" customHeight="1" thickBot="1">
      <c r="A19" s="16"/>
      <c r="B19" s="12"/>
      <c r="C19" s="36"/>
    </row>
    <row r="20" spans="1:3" ht="93" hidden="1" customHeight="1">
      <c r="A20" s="16"/>
      <c r="B20" s="32"/>
      <c r="C20" s="36"/>
    </row>
    <row r="21" spans="1:3" ht="94.5" hidden="1" customHeight="1" thickBot="1">
      <c r="A21" s="16"/>
      <c r="B21" s="12"/>
      <c r="C21" s="36"/>
    </row>
    <row r="22" spans="1:3" ht="96.75" hidden="1" customHeight="1" thickBot="1">
      <c r="A22" s="17"/>
      <c r="B22" s="33"/>
      <c r="C22" s="37"/>
    </row>
    <row r="23" spans="1:3" ht="61.5" hidden="1" customHeight="1" thickBot="1">
      <c r="A23" s="7"/>
      <c r="B23" s="8"/>
      <c r="C23" s="34"/>
    </row>
    <row r="24" spans="1:3" ht="0.75" hidden="1" customHeight="1" thickBot="1">
      <c r="A24" s="9" t="s">
        <v>30</v>
      </c>
      <c r="B24" s="10" t="s">
        <v>29</v>
      </c>
      <c r="C24" s="35">
        <f>C25</f>
        <v>0</v>
      </c>
    </row>
    <row r="25" spans="1:3" ht="78.75" hidden="1" customHeight="1">
      <c r="A25" s="16" t="s">
        <v>32</v>
      </c>
      <c r="B25" s="12" t="s">
        <v>31</v>
      </c>
      <c r="C25" s="36">
        <f>C26</f>
        <v>0</v>
      </c>
    </row>
    <row r="26" spans="1:3" ht="76.5" hidden="1" customHeight="1" thickBot="1">
      <c r="A26" s="17" t="s">
        <v>33</v>
      </c>
      <c r="B26" s="15" t="s">
        <v>5</v>
      </c>
      <c r="C26" s="37"/>
    </row>
    <row r="27" spans="1:3" ht="61.5" hidden="1" customHeight="1">
      <c r="A27" s="9" t="s">
        <v>35</v>
      </c>
      <c r="B27" s="10" t="s">
        <v>34</v>
      </c>
      <c r="C27" s="35">
        <f>C28</f>
        <v>0</v>
      </c>
    </row>
    <row r="28" spans="1:3" ht="212.25" hidden="1" customHeight="1">
      <c r="A28" s="16" t="s">
        <v>58</v>
      </c>
      <c r="B28" s="12" t="s">
        <v>36</v>
      </c>
      <c r="C28" s="36">
        <f>C29</f>
        <v>0</v>
      </c>
    </row>
    <row r="29" spans="1:3" ht="228" hidden="1" customHeight="1" thickBot="1">
      <c r="A29" s="17" t="s">
        <v>59</v>
      </c>
      <c r="B29" s="15" t="s">
        <v>6</v>
      </c>
      <c r="C29" s="37">
        <f>C35+C39</f>
        <v>0</v>
      </c>
    </row>
    <row r="30" spans="1:3" ht="61.5" hidden="1" customHeight="1">
      <c r="A30" s="18" t="s">
        <v>38</v>
      </c>
      <c r="B30" s="10" t="s">
        <v>37</v>
      </c>
      <c r="C30" s="35">
        <f>C31-C40</f>
        <v>0</v>
      </c>
    </row>
    <row r="31" spans="1:3" ht="60" hidden="1" customHeight="1">
      <c r="A31" s="11" t="s">
        <v>40</v>
      </c>
      <c r="B31" s="12" t="s">
        <v>39</v>
      </c>
      <c r="C31" s="36">
        <f>C32+C37</f>
        <v>0</v>
      </c>
    </row>
    <row r="32" spans="1:3" ht="93.75" hidden="1" customHeight="1">
      <c r="A32" s="11" t="s">
        <v>66</v>
      </c>
      <c r="B32" s="13" t="s">
        <v>9</v>
      </c>
      <c r="C32" s="36">
        <f>SUM(C33:C36)</f>
        <v>0</v>
      </c>
    </row>
    <row r="33" spans="1:6" ht="76.5" hidden="1" customHeight="1">
      <c r="A33" s="11" t="s">
        <v>60</v>
      </c>
      <c r="B33" s="13" t="s">
        <v>50</v>
      </c>
      <c r="C33" s="36"/>
    </row>
    <row r="34" spans="1:6" ht="119.25" hidden="1" customHeight="1">
      <c r="A34" s="11" t="s">
        <v>62</v>
      </c>
      <c r="B34" s="13" t="s">
        <v>51</v>
      </c>
      <c r="C34" s="36"/>
    </row>
    <row r="35" spans="1:6" ht="119.25" hidden="1" customHeight="1">
      <c r="A35" s="11" t="s">
        <v>72</v>
      </c>
      <c r="B35" s="13" t="s">
        <v>70</v>
      </c>
      <c r="C35" s="36"/>
    </row>
    <row r="36" spans="1:6" ht="156" hidden="1" customHeight="1">
      <c r="A36" s="11" t="s">
        <v>49</v>
      </c>
      <c r="B36" s="13" t="s">
        <v>61</v>
      </c>
      <c r="C36" s="36"/>
    </row>
    <row r="37" spans="1:6" ht="114.75" hidden="1" customHeight="1">
      <c r="A37" s="11" t="s">
        <v>54</v>
      </c>
      <c r="B37" s="13" t="s">
        <v>8</v>
      </c>
      <c r="C37" s="36">
        <f>SUM(C38:C39)</f>
        <v>0</v>
      </c>
    </row>
    <row r="38" spans="1:6" ht="95.25" hidden="1" customHeight="1">
      <c r="A38" s="11" t="s">
        <v>46</v>
      </c>
      <c r="B38" s="13" t="s">
        <v>52</v>
      </c>
      <c r="C38" s="36"/>
    </row>
    <row r="39" spans="1:6" ht="134.25" hidden="1" customHeight="1">
      <c r="A39" s="11" t="s">
        <v>71</v>
      </c>
      <c r="B39" s="13" t="s">
        <v>53</v>
      </c>
      <c r="C39" s="36"/>
    </row>
    <row r="40" spans="1:6" ht="61.5" hidden="1" customHeight="1">
      <c r="A40" s="11" t="s">
        <v>42</v>
      </c>
      <c r="B40" s="12" t="s">
        <v>41</v>
      </c>
      <c r="C40" s="36">
        <f>C41+C44</f>
        <v>0</v>
      </c>
    </row>
    <row r="41" spans="1:6" ht="93" hidden="1" customHeight="1">
      <c r="A41" s="11" t="s">
        <v>47</v>
      </c>
      <c r="B41" s="13" t="s">
        <v>43</v>
      </c>
      <c r="C41" s="36">
        <f>SUM(C42:C43)</f>
        <v>0</v>
      </c>
    </row>
    <row r="42" spans="1:6" ht="78.75" hidden="1" customHeight="1">
      <c r="A42" s="11" t="s">
        <v>63</v>
      </c>
      <c r="B42" s="13" t="s">
        <v>64</v>
      </c>
      <c r="C42" s="38"/>
    </row>
    <row r="43" spans="1:6" ht="115.5" hidden="1" customHeight="1">
      <c r="A43" s="11" t="s">
        <v>67</v>
      </c>
      <c r="B43" s="13" t="s">
        <v>65</v>
      </c>
      <c r="C43" s="38"/>
    </row>
    <row r="44" spans="1:6" ht="115.5" hidden="1" customHeight="1">
      <c r="A44" s="11" t="s">
        <v>48</v>
      </c>
      <c r="B44" s="13" t="s">
        <v>44</v>
      </c>
      <c r="C44" s="36"/>
    </row>
    <row r="45" spans="1:6" ht="1.5" hidden="1" customHeight="1" thickBot="1">
      <c r="A45" s="14" t="s">
        <v>69</v>
      </c>
      <c r="B45" s="15" t="s">
        <v>68</v>
      </c>
      <c r="C45" s="37"/>
    </row>
    <row r="46" spans="1:6" ht="39" customHeight="1">
      <c r="A46" s="9" t="s">
        <v>18</v>
      </c>
      <c r="B46" s="10" t="s">
        <v>17</v>
      </c>
      <c r="C46" s="35">
        <f>C51-C47</f>
        <v>661.42499999999927</v>
      </c>
      <c r="E46" s="25"/>
      <c r="F46" s="26" t="s">
        <v>45</v>
      </c>
    </row>
    <row r="47" spans="1:6" ht="38.25" customHeight="1">
      <c r="A47" s="19" t="s">
        <v>7</v>
      </c>
      <c r="B47" s="12" t="s">
        <v>19</v>
      </c>
      <c r="C47" s="36">
        <f>C48</f>
        <v>21203.502</v>
      </c>
    </row>
    <row r="48" spans="1:6" ht="39.75" customHeight="1">
      <c r="A48" s="19" t="s">
        <v>21</v>
      </c>
      <c r="B48" s="12" t="s">
        <v>20</v>
      </c>
      <c r="C48" s="36">
        <f>C49</f>
        <v>21203.502</v>
      </c>
    </row>
    <row r="49" spans="1:3" ht="40.5" customHeight="1">
      <c r="A49" s="19" t="s">
        <v>23</v>
      </c>
      <c r="B49" s="12" t="s">
        <v>22</v>
      </c>
      <c r="C49" s="36">
        <f>C50</f>
        <v>21203.502</v>
      </c>
    </row>
    <row r="50" spans="1:3" ht="57.75" customHeight="1">
      <c r="A50" s="16" t="s">
        <v>73</v>
      </c>
      <c r="B50" s="13" t="s">
        <v>75</v>
      </c>
      <c r="C50" s="36">
        <v>21203.502</v>
      </c>
    </row>
    <row r="51" spans="1:3" ht="39.75" customHeight="1">
      <c r="A51" s="19" t="s">
        <v>10</v>
      </c>
      <c r="B51" s="12" t="s">
        <v>24</v>
      </c>
      <c r="C51" s="36">
        <f>C52</f>
        <v>21864.927</v>
      </c>
    </row>
    <row r="52" spans="1:3" ht="37.5">
      <c r="A52" s="19" t="s">
        <v>26</v>
      </c>
      <c r="B52" s="12" t="s">
        <v>25</v>
      </c>
      <c r="C52" s="36">
        <f>C53</f>
        <v>21864.927</v>
      </c>
    </row>
    <row r="53" spans="1:3" ht="40.5" customHeight="1">
      <c r="A53" s="19" t="s">
        <v>28</v>
      </c>
      <c r="B53" s="12" t="s">
        <v>27</v>
      </c>
      <c r="C53" s="36">
        <f>C54</f>
        <v>21864.927</v>
      </c>
    </row>
    <row r="54" spans="1:3" ht="60" customHeight="1">
      <c r="A54" s="16" t="s">
        <v>74</v>
      </c>
      <c r="B54" s="39" t="s">
        <v>79</v>
      </c>
      <c r="C54" s="36">
        <v>21864.927</v>
      </c>
    </row>
  </sheetData>
  <mergeCells count="3">
    <mergeCell ref="B1:C1"/>
    <mergeCell ref="A4:C4"/>
    <mergeCell ref="A3:C3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2008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гор</cp:lastModifiedBy>
  <cp:lastPrinted>2016-10-17T11:12:32Z</cp:lastPrinted>
  <dcterms:created xsi:type="dcterms:W3CDTF">2007-06-29T10:59:22Z</dcterms:created>
  <dcterms:modified xsi:type="dcterms:W3CDTF">2016-10-17T11:25:44Z</dcterms:modified>
</cp:coreProperties>
</file>